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<sst xmlns="http://schemas.openxmlformats.org/spreadsheetml/2006/main" count="28" uniqueCount="28">
  <si>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</si>
  <si>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FAZ028</t>
  </si>
  <si>
    <t xml:space="preserve">m</t>
  </si>
  <si>
    <t xml:space="preserve">Punto singular para revestimiento exterior de fachada ventilada, de listones de madera termotratada. Sistema "LUNAWOOD".</t>
  </si>
  <si>
    <r>
      <rPr>
        <sz val="8.25"/>
        <color rgb="FF000000"/>
        <rFont val="Arial"/>
        <family val="2"/>
      </rPr>
      <t xml:space="preserve">Coronación, con pieza de remate de fachada de chapa plegada de acero galvanizado, espesor 0,8 mm, desarrollo 150 mm y 4 pliegues, para revestimiento exterior de fachada ventilada, de listones de madera termotratada. Sistema "LUNAWOOD".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</si>
  <si>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</si>
  <si>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</si>
  <si>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</si>
  <si>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</si>
  <si>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</si>
  <si>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</si>
  <si>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</si>
  <si>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mt20rca010bc</t>
  </si>
  <si>
    <t xml:space="preserve">m</t>
  </si>
  <si>
    <t xml:space="preserve">Pieza de remate de fachada de chapa plegada de acero galvanizado, espesor 0,8 mm, desarrollo 150 mm y 4 pliegues.</t>
  </si>
  <si>
    <t xml:space="preserve">Subtotal materiales:</t>
  </si>
  <si>
    <t xml:space="preserve">Mano de obra</t>
  </si>
  <si>
    <t xml:space="preserve">mo052</t>
  </si>
  <si>
    <t xml:space="preserve">h</t>
  </si>
  <si>
    <t xml:space="preserve">Oficial 1ª montador de sistemas de fachadas prefabricadas.</t>
  </si>
  <si>
    <t xml:space="preserve">mo099</t>
  </si>
  <si>
    <t xml:space="preserve">h</t>
  </si>
  <si>
    <t xml:space="preserve">Ayudante montador de sistemas de fachadas prefabricadas.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</si>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</sst>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14" customWidth="1"/>
    <col min="4" max="4" width="74.97" customWidth="1"/>
    <col min="5" max="5" width="14.11" customWidth="1"/>
    <col min="6" max="6" width="9.86" customWidth="1"/>
    <col min="7" max="7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5.52</v>
      </c>
      <c r="G10" s="14">
        <f ca="1">ROUND(INDIRECT(ADDRESS(ROW()+(0), COLUMN()+(-2), 1))*INDIRECT(ADDRESS(ROW()+(0), COLUMN()+(-1), 1)), 2)</f>
        <v>5.52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5.52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0.15</v>
      </c>
      <c r="F13" s="13">
        <v>22.74</v>
      </c>
      <c r="G13" s="13">
        <f ca="1">ROUND(INDIRECT(ADDRESS(ROW()+(0), COLUMN()+(-2), 1))*INDIRECT(ADDRESS(ROW()+(0), COLUMN()+(-1), 1)), 2)</f>
        <v>3.41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0.15</v>
      </c>
      <c r="F14" s="14">
        <v>21.02</v>
      </c>
      <c r="G14" s="14">
        <f ca="1">ROUND(INDIRECT(ADDRESS(ROW()+(0), COLUMN()+(-2), 1))*INDIRECT(ADDRESS(ROW()+(0), COLUMN()+(-1), 1)), 2)</f>
        <v>3.15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6.56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12.08</v>
      </c>
      <c r="G17" s="14">
        <f ca="1">ROUND(INDIRECT(ADDRESS(ROW()+(0), COLUMN()+(-2), 1))*INDIRECT(ADDRESS(ROW()+(0), COLUMN()+(-1), 1))/100, 2)</f>
        <v>0.24</v>
      </c>
    </row>
    <row r="18" spans="1:7" ht="13.50" thickBot="1" customHeight="1">
      <c r="A18" s="8"/>
      <c r="B18" s="8"/>
      <c r="C18" s="8"/>
      <c r="D18" s="8"/>
      <c r="E18" s="21" t="s">
        <v>27</v>
      </c>
      <c r="F18" s="21"/>
      <c r="G18" s="22">
        <f ca="1">ROUND(SUM(INDIRECT(ADDRESS(ROW()+(-1), COLUMN()+(0), 1)),INDIRECT(ADDRESS(ROW()+(-3), COLUMN()+(0), 1)),INDIRECT(ADDRESS(ROW()+(-7), COLUMN()+(0), 1))), 2)</f>
        <v>12.32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