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<sst xmlns="http://schemas.openxmlformats.org/spreadsheetml/2006/main" count="38" uniqueCount="38">
  <si>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</si>
  <si>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FAZ027</t>
  </si>
  <si>
    <t xml:space="preserve">m²</t>
  </si>
  <si>
    <t xml:space="preserve">Revestimiento exterior de fachada ventilada, de listones de madera termotratada. Sistema "LUNAWOOD".</t>
  </si>
  <si>
    <r>
      <rPr>
        <sz val="8.25"/>
        <color rgb="FF000000"/>
        <rFont val="Arial"/>
        <family val="2"/>
      </rPr>
      <t xml:space="preserve">Revestimiento exterior de fachada ventilada, de listones de madera termotratada Thermowood®, grupo botánico coníferas, procedente del Norte y Nordeste de Europa, con certificado PEFC, con los bordes rectos, Luna SHP 42x42 "LUNAWOOD", de 42x42 mm, de hasta 4800 mm de longitud, con una separación entre caras de 10 mm, con clase de uso 3.1, según UNE-EN 335; colocación en posición vertical con tornillos autorroscantes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</si>
  <si>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</si>
  <si>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</si>
  <si>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</si>
  <si>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</si>
  <si>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</si>
  <si>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</si>
  <si>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</si>
  <si>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</si>
  <si>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</si>
  <si>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</si>
  <si>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</si>
  <si>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</si>
  <si>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</si>
  <si>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</si>
  <si>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</si>
  <si>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</si>
  <si>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mt22blu040afyb</t>
  </si>
  <si>
    <t xml:space="preserve">m²</t>
  </si>
  <si>
    <t xml:space="preserve">Listones de madera termotratada Thermowood®, grupo botánico coníferas, procedente del Norte y Nordeste de Europa, con certificado PEFC, con los bordes rectos, Luna SHP 42x42 "LUNAWOOD", de 42x42 mm, de hasta 4800 mm de longitud, con una separación entre caras de 10 mm, con clase de uso 3.1, según UNE-EN 335,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</si>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</sst>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87.00" thickBot="1" customHeight="1">
      <c r="A13" s="1" t="s">
        <v>21</v>
      </c>
      <c r="B13" s="1"/>
      <c r="C13" s="10" t="s">
        <v>22</v>
      </c>
      <c r="D13" s="1" t="s">
        <v>23</v>
      </c>
      <c r="E13" s="13">
        <v>1.05</v>
      </c>
      <c r="F13" s="14">
        <v>105.16</v>
      </c>
      <c r="G13" s="14">
        <f ca="1">ROUND(INDIRECT(ADDRESS(ROW()+(0), COLUMN()+(-2), 1))*INDIRECT(ADDRESS(ROW()+(0), COLUMN()+(-1), 1)), 2)</f>
        <v>110.42</v>
      </c>
    </row>
    <row r="14" spans="1:7" ht="13.50" thickBot="1" customHeight="1">
      <c r="A14" s="15"/>
      <c r="B14" s="15"/>
      <c r="C14" s="15"/>
      <c r="D14" s="15"/>
      <c r="E14" s="9" t="s">
        <v>24</v>
      </c>
      <c r="F14" s="9"/>
      <c r="G14" s="17">
        <f ca="1">ROUND(SUM(INDIRECT(ADDRESS(ROW()+(-1), COLUMN()+(0), 1)),INDIRECT(ADDRESS(ROW()+(-2), COLUMN()+(0), 1)),INDIRECT(ADDRESS(ROW()+(-3), COLUMN()+(0), 1)),INDIRECT(ADDRESS(ROW()+(-4), COLUMN()+(0), 1))), 2)</f>
        <v>116.12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1.125</v>
      </c>
      <c r="F16" s="12">
        <v>22.74</v>
      </c>
      <c r="G16" s="12">
        <f ca="1">ROUND(INDIRECT(ADDRESS(ROW()+(0), COLUMN()+(-2), 1))*INDIRECT(ADDRESS(ROW()+(0), COLUMN()+(-1), 1)), 2)</f>
        <v>25.58</v>
      </c>
    </row>
    <row r="17" spans="1:7" ht="13.50" thickBot="1" customHeight="1">
      <c r="A17" s="1" t="s">
        <v>29</v>
      </c>
      <c r="B17" s="1"/>
      <c r="C17" s="10" t="s">
        <v>30</v>
      </c>
      <c r="D17" s="1" t="s">
        <v>31</v>
      </c>
      <c r="E17" s="13">
        <v>1.125</v>
      </c>
      <c r="F17" s="14">
        <v>21.02</v>
      </c>
      <c r="G17" s="14">
        <f ca="1">ROUND(INDIRECT(ADDRESS(ROW()+(0), COLUMN()+(-2), 1))*INDIRECT(ADDRESS(ROW()+(0), COLUMN()+(-1), 1)), 2)</f>
        <v>23.65</v>
      </c>
    </row>
    <row r="18" spans="1:7" ht="13.50" thickBot="1" customHeight="1">
      <c r="A18" s="15"/>
      <c r="B18" s="15"/>
      <c r="C18" s="15"/>
      <c r="D18" s="15"/>
      <c r="E18" s="9" t="s">
        <v>32</v>
      </c>
      <c r="F18" s="9"/>
      <c r="G18" s="17">
        <f ca="1">ROUND(SUM(INDIRECT(ADDRESS(ROW()+(-1), COLUMN()+(0), 1)),INDIRECT(ADDRESS(ROW()+(-2), COLUMN()+(0), 1))), 2)</f>
        <v>49.23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165.35</v>
      </c>
      <c r="G20" s="14">
        <f ca="1">ROUND(INDIRECT(ADDRESS(ROW()+(0), COLUMN()+(-2), 1))*INDIRECT(ADDRESS(ROW()+(0), COLUMN()+(-1), 1))/100, 2)</f>
        <v>3.31</v>
      </c>
    </row>
    <row r="21" spans="1:7" ht="13.50" thickBot="1" customHeight="1">
      <c r="A21" s="21" t="s">
        <v>36</v>
      </c>
      <c r="B21" s="21"/>
      <c r="C21" s="22"/>
      <c r="D21" s="23"/>
      <c r="E21" s="24" t="s">
        <v>37</v>
      </c>
      <c r="F21" s="25"/>
      <c r="G21" s="26">
        <f ca="1">ROUND(SUM(INDIRECT(ADDRESS(ROW()+(-1), COLUMN()+(0), 1)),INDIRECT(ADDRESS(ROW()+(-3), COLUMN()+(0), 1)),INDIRECT(ADDRESS(ROW()+(-7), COLUMN()+(0), 1))), 2)</f>
        <v>168.66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